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ЭС\Отчетности\Раскрытие информации\2025\Форма 2\"/>
    </mc:Choice>
  </mc:AlternateContent>
  <bookViews>
    <workbookView xWindow="0" yWindow="0" windowWidth="28770" windowHeight="10125"/>
  </bookViews>
  <sheets>
    <sheet name="Форма 1.2" sheetId="1" r:id="rId1"/>
  </sheets>
  <definedNames>
    <definedName name="_xlnm.Print_Titles" localSheetId="0">'Форма 1.2'!$1:$1</definedName>
    <definedName name="_xlnm.Print_Area" localSheetId="0">'Форма 1.2'!$A$1:$H$69</definedName>
  </definedNames>
  <calcPr calcId="162913" refMode="R1C1"/>
</workbook>
</file>

<file path=xl/calcChain.xml><?xml version="1.0" encoding="utf-8"?>
<calcChain xmlns="http://schemas.openxmlformats.org/spreadsheetml/2006/main">
  <c r="G20" i="1" l="1"/>
  <c r="D65" i="1" l="1"/>
  <c r="D61" i="1"/>
  <c r="D57" i="1"/>
  <c r="D56" i="1"/>
  <c r="D55" i="1"/>
  <c r="D60" i="1"/>
  <c r="D30" i="1"/>
  <c r="D28" i="1"/>
  <c r="D29" i="1"/>
  <c r="D53" i="1"/>
  <c r="D36" i="1"/>
  <c r="D34" i="1" l="1"/>
  <c r="D39" i="1"/>
  <c r="D41" i="1" s="1"/>
  <c r="D54" i="1"/>
  <c r="D58" i="1"/>
  <c r="D37" i="1"/>
  <c r="D59" i="1" l="1"/>
  <c r="G49" i="1"/>
  <c r="D25" i="1" l="1"/>
  <c r="D26" i="1" l="1"/>
</calcChain>
</file>

<file path=xl/sharedStrings.xml><?xml version="1.0" encoding="utf-8"?>
<sst xmlns="http://schemas.openxmlformats.org/spreadsheetml/2006/main" count="94" uniqueCount="73">
  <si>
    <t>Информация о регулируемой деятельности организации, подлежащая свободному доступу заинтересованным лицам, 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от 21.01.2004 №24</t>
  </si>
  <si>
    <r>
      <t xml:space="preserve">Сроки опубликования: </t>
    </r>
    <r>
      <rPr>
        <b/>
        <u/>
        <sz val="10"/>
        <rFont val="Arial Cyr"/>
        <charset val="204"/>
      </rPr>
      <t>ежегодно, до 1 марта</t>
    </r>
  </si>
  <si>
    <t>(наименование организации)</t>
  </si>
  <si>
    <t>(адрес организации)</t>
  </si>
  <si>
    <t>Баланс электрической энергии и мощности</t>
  </si>
  <si>
    <t>Место опубликования</t>
  </si>
  <si>
    <t>Печатное издание (наименование, №, дата)</t>
  </si>
  <si>
    <t>Наименование сайта/URL</t>
  </si>
  <si>
    <t>Дата опубликования</t>
  </si>
  <si>
    <t>Отчетный период</t>
  </si>
  <si>
    <t xml:space="preserve">Баланс электрической энергии по сетям ВН, СНI, СНII и НН за </t>
  </si>
  <si>
    <t>год</t>
  </si>
  <si>
    <t>№ п/п</t>
  </si>
  <si>
    <t>Показатели</t>
  </si>
  <si>
    <t>всего</t>
  </si>
  <si>
    <t>ВН</t>
  </si>
  <si>
    <t>СНI</t>
  </si>
  <si>
    <t>СНII</t>
  </si>
  <si>
    <t>НН</t>
  </si>
  <si>
    <t>Поступление эл. энергии в сеть, всего</t>
  </si>
  <si>
    <t>1.1</t>
  </si>
  <si>
    <t>из смежной сети, всего</t>
  </si>
  <si>
    <t>в том числе из сети</t>
  </si>
  <si>
    <t>1.2</t>
  </si>
  <si>
    <t>от электростанций ПЭ (ЭСО)</t>
  </si>
  <si>
    <t>1.3</t>
  </si>
  <si>
    <t>от других поставщиков (в т.ч. с оптового рынка)</t>
  </si>
  <si>
    <t>1.4</t>
  </si>
  <si>
    <t>поступление эл. энергии от других организаций</t>
  </si>
  <si>
    <t>2</t>
  </si>
  <si>
    <t>Потери электроэнергии в сети</t>
  </si>
  <si>
    <t>то же в % (п. 1.1 / п. 1.3)</t>
  </si>
  <si>
    <t>3</t>
  </si>
  <si>
    <t>Расход электроэнергии на производственные и хозяйственные нужды</t>
  </si>
  <si>
    <t>4</t>
  </si>
  <si>
    <t>Полезный отпуск из сети</t>
  </si>
  <si>
    <t>в т.ч.</t>
  </si>
  <si>
    <t>4.1</t>
  </si>
  <si>
    <t>собственным потребителям ЭСО</t>
  </si>
  <si>
    <t>из них:</t>
  </si>
  <si>
    <t>потребителям, присоединенным к центру питания</t>
  </si>
  <si>
    <t>на генераторном напряжении</t>
  </si>
  <si>
    <t>4.2</t>
  </si>
  <si>
    <t>потребителям оптового рынка</t>
  </si>
  <si>
    <t>4.3</t>
  </si>
  <si>
    <t>сальдо переток в другие организации</t>
  </si>
  <si>
    <t xml:space="preserve">Электрическая мощность по диапазонам напряжения ЭСО за </t>
  </si>
  <si>
    <t>(МВт)</t>
  </si>
  <si>
    <t>Поступление мощности в сеть, всего</t>
  </si>
  <si>
    <t>Из смежной сети</t>
  </si>
  <si>
    <t>От электростанций ПЭ</t>
  </si>
  <si>
    <t>От других поставщиков (в т.ч. с оптового рынка)</t>
  </si>
  <si>
    <t>От других организаций</t>
  </si>
  <si>
    <t>Потери в сети</t>
  </si>
  <si>
    <t>то же в %</t>
  </si>
  <si>
    <t>Мощность на производственные и хозяйственные нужды</t>
  </si>
  <si>
    <t>Полезный отпуск мощности потребителям</t>
  </si>
  <si>
    <t>В т.ч.
Заявленная (расчетная) мощность собственных потребителей, пользующихся региональными электрическими сетями</t>
  </si>
  <si>
    <t>Заявленная (расчетная) мощность потребителей оптового рынка</t>
  </si>
  <si>
    <t>В другие организации</t>
  </si>
  <si>
    <t>Основание для размещения:</t>
  </si>
  <si>
    <t>Статус информации:</t>
  </si>
  <si>
    <t>«фактическая»</t>
  </si>
  <si>
    <t>Срок хранения в архиве организации:</t>
  </si>
  <si>
    <t>3 года (Приказ ФАС от 22.01.2010 № 27)</t>
  </si>
  <si>
    <t xml:space="preserve">               Форма 2</t>
  </si>
  <si>
    <t>Пост. Пр-ва от 21.01.2004 № 24, п. 1 а.</t>
  </si>
  <si>
    <t>http://mupkosnorilsk.ru</t>
  </si>
  <si>
    <t>Муниципальное унитарное предприятие муниципального образования город Норильск «Коммунальные объединенные системы» (МУП «КОС»)</t>
  </si>
  <si>
    <t>663300, Россия, Красноярский край, город Норильск, район Центральный, улица Нансена, зд. 18-а</t>
  </si>
  <si>
    <t>4.4</t>
  </si>
  <si>
    <t>Перерасчет потерь за прошлый период</t>
  </si>
  <si>
    <t>(млн. кВт·ч)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</si>
</sst>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00"/>
    <numFmt numFmtId="165" formatCode="_-* #,##0.000\ _₽_-;\-* #,##0.000\ _₽_-;_-* &quot;-&quot;??\ _₽_-;_-@_-"/>
    <numFmt numFmtId="166" formatCode="#,##0.000"/>
    <numFmt numFmtId="167" formatCode="#,##0.00000"/>
    <numFmt numFmtId="168" formatCode="#,##0.00000_ ;\-#,##0.00000\ 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Arial Cyr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49" fontId="14" fillId="0" borderId="0" applyBorder="0">
      <alignment vertical="top"/>
    </xf>
  </cellStyleXfs>
  <cellXfs count="100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0" borderId="0" xfId="0" applyFont="1" applyBorder="1" applyAlignment="1">
      <alignment horizontal="right" vertical="justify"/>
    </xf>
    <xf numFmtId="0" fontId="0" fillId="0" borderId="0" xfId="0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vertical="justify"/>
    </xf>
    <xf numFmtId="0" fontId="4" fillId="0" borderId="0" xfId="0" applyFont="1" applyBorder="1" applyAlignment="1">
      <alignment vertical="justify"/>
    </xf>
    <xf numFmtId="0" fontId="4" fillId="0" borderId="0" xfId="0" applyFont="1" applyBorder="1" applyAlignment="1">
      <alignment horizontal="center" vertical="justify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0" fontId="8" fillId="0" borderId="0" xfId="0" applyFont="1"/>
    <xf numFmtId="0" fontId="8" fillId="0" borderId="0" xfId="0" applyFont="1" applyAlignment="1">
      <alignment horizontal="right" vertical="top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left" wrapText="1"/>
    </xf>
    <xf numFmtId="0" fontId="6" fillId="0" borderId="0" xfId="0" applyFont="1" applyAlignment="1"/>
    <xf numFmtId="0" fontId="0" fillId="0" borderId="0" xfId="0" applyBorder="1"/>
    <xf numFmtId="0" fontId="4" fillId="0" borderId="0" xfId="0" applyFont="1" applyBorder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Fill="1"/>
    <xf numFmtId="164" fontId="8" fillId="0" borderId="0" xfId="0" applyNumberFormat="1" applyFont="1" applyBorder="1" applyAlignment="1">
      <alignment horizontal="center"/>
    </xf>
    <xf numFmtId="164" fontId="0" fillId="0" borderId="0" xfId="0" applyNumberFormat="1" applyFill="1"/>
    <xf numFmtId="43" fontId="8" fillId="0" borderId="2" xfId="0" applyNumberFormat="1" applyFont="1" applyBorder="1" applyAlignment="1">
      <alignment horizontal="center"/>
    </xf>
    <xf numFmtId="165" fontId="8" fillId="3" borderId="2" xfId="2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4" xfId="0" applyNumberFormat="1" applyFont="1" applyBorder="1" applyAlignment="1"/>
    <xf numFmtId="166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0" fillId="0" borderId="0" xfId="0" applyNumberFormat="1" applyFill="1"/>
    <xf numFmtId="168" fontId="8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6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8" fillId="3" borderId="2" xfId="0" applyNumberFormat="1" applyFont="1" applyFill="1" applyBorder="1" applyAlignment="1">
      <alignment horizontal="center" vertical="center"/>
    </xf>
    <xf numFmtId="166" fontId="8" fillId="3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3" fontId="8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justify"/>
    </xf>
    <xf numFmtId="0" fontId="1" fillId="0" borderId="0" xfId="0" applyNumberFormat="1" applyFont="1" applyAlignment="1">
      <alignment horizontal="center" wrapText="1"/>
    </xf>
    <xf numFmtId="0" fontId="2" fillId="0" borderId="0" xfId="0" applyFont="1" applyBorder="1" applyAlignment="1">
      <alignment horizontal="right" vertical="justify"/>
    </xf>
    <xf numFmtId="0" fontId="4" fillId="0" borderId="0" xfId="0" applyFont="1" applyBorder="1" applyAlignment="1">
      <alignment horizontal="center" vertical="justify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10" fillId="3" borderId="11" xfId="0" applyNumberFormat="1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 vertical="justify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11" xfId="1" applyBorder="1" applyAlignment="1" applyProtection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left"/>
    </xf>
  </cellXfs>
  <cellStyles count="4">
    <cellStyle name="Гиперссылка" xfId="1" builtinId="8"/>
    <cellStyle name="Обычный" xfId="0" builtinId="0"/>
    <cellStyle name="Обычный 10" xfId="3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upkosnorilsk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tabSelected="1" view="pageBreakPreview" topLeftCell="A46" zoomScaleSheetLayoutView="100" workbookViewId="0">
      <selection activeCell="D65" sqref="D65"/>
    </sheetView>
  </sheetViews>
  <sheetFormatPr defaultRowHeight="12.75" x14ac:dyDescent="0.2"/>
  <cols>
    <col min="1" max="1" width="3.28515625" customWidth="1"/>
    <col min="2" max="2" width="14.5703125" customWidth="1"/>
    <col min="3" max="3" width="28.140625" customWidth="1"/>
    <col min="4" max="4" width="14.140625" customWidth="1"/>
    <col min="5" max="5" width="10.42578125" customWidth="1"/>
    <col min="6" max="6" width="8.85546875" customWidth="1"/>
    <col min="7" max="9" width="13.85546875" customWidth="1"/>
    <col min="10" max="10" width="14.140625" customWidth="1"/>
    <col min="11" max="11" width="19" customWidth="1"/>
    <col min="12" max="13" width="9.28515625" customWidth="1"/>
  </cols>
  <sheetData>
    <row r="1" spans="1:13" ht="55.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1"/>
      <c r="J1" s="1"/>
      <c r="K1" s="1"/>
      <c r="L1" s="1"/>
      <c r="M1" s="1"/>
    </row>
    <row r="2" spans="1:13" x14ac:dyDescent="0.2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</row>
    <row r="3" spans="1:13" x14ac:dyDescent="0.2">
      <c r="A3" s="2"/>
      <c r="B3" s="2"/>
      <c r="C3" s="2"/>
      <c r="D3" s="2"/>
      <c r="E3" s="59" t="s">
        <v>65</v>
      </c>
      <c r="F3" s="59"/>
      <c r="G3" s="59"/>
      <c r="H3" s="59"/>
      <c r="I3" s="1"/>
      <c r="J3" s="1"/>
      <c r="K3" s="1"/>
      <c r="L3" s="1"/>
      <c r="M3" s="1"/>
    </row>
    <row r="4" spans="1:13" x14ac:dyDescent="0.2">
      <c r="A4" s="2"/>
      <c r="B4" s="2"/>
      <c r="C4" s="2"/>
      <c r="D4" s="2"/>
      <c r="E4" s="3"/>
      <c r="F4" s="8"/>
      <c r="G4" s="8"/>
      <c r="H4" s="8"/>
      <c r="I4" s="1"/>
      <c r="J4" s="1"/>
      <c r="K4" s="1"/>
      <c r="L4" s="1"/>
      <c r="M4" s="1"/>
    </row>
    <row r="5" spans="1:13" x14ac:dyDescent="0.2">
      <c r="A5" s="2"/>
      <c r="B5" s="2"/>
      <c r="C5" s="2"/>
      <c r="D5" s="2"/>
      <c r="E5" s="3"/>
      <c r="F5" s="3"/>
      <c r="G5" s="3"/>
      <c r="H5" s="3"/>
      <c r="I5" s="1"/>
      <c r="J5" s="1"/>
      <c r="K5" s="1"/>
      <c r="L5" s="1"/>
      <c r="M5" s="1"/>
    </row>
    <row r="6" spans="1:13" ht="12.75" customHeight="1" x14ac:dyDescent="0.2">
      <c r="A6" s="2"/>
      <c r="B6" s="2"/>
      <c r="C6" s="2"/>
      <c r="D6" s="61" t="s">
        <v>1</v>
      </c>
      <c r="E6" s="61"/>
      <c r="F6" s="61"/>
      <c r="G6" s="61"/>
      <c r="H6" s="61"/>
      <c r="I6" s="1"/>
      <c r="J6" s="1"/>
      <c r="K6" s="1"/>
      <c r="L6" s="1"/>
      <c r="M6" s="1"/>
    </row>
    <row r="8" spans="1:13" ht="25.5" customHeight="1" x14ac:dyDescent="0.2">
      <c r="B8" s="63" t="s">
        <v>68</v>
      </c>
      <c r="C8" s="63"/>
      <c r="D8" s="63"/>
      <c r="E8" s="63"/>
      <c r="F8" s="4"/>
      <c r="G8" s="4"/>
      <c r="H8" s="5"/>
      <c r="I8" s="5"/>
      <c r="J8" s="6"/>
      <c r="K8" s="6"/>
      <c r="L8" s="6"/>
      <c r="M8" s="6"/>
    </row>
    <row r="9" spans="1:13" ht="12.75" customHeight="1" x14ac:dyDescent="0.2">
      <c r="B9" s="62" t="s">
        <v>2</v>
      </c>
      <c r="C9" s="62"/>
      <c r="D9" s="62"/>
      <c r="I9" s="59"/>
      <c r="J9" s="59"/>
      <c r="K9" s="59"/>
      <c r="L9" s="59"/>
      <c r="M9" s="59"/>
    </row>
    <row r="10" spans="1:13" ht="24" customHeight="1" x14ac:dyDescent="0.2">
      <c r="B10" s="64" t="s">
        <v>69</v>
      </c>
      <c r="C10" s="64"/>
      <c r="D10" s="64"/>
      <c r="E10" s="64"/>
      <c r="F10" s="7"/>
      <c r="G10" s="7"/>
      <c r="H10" s="7"/>
      <c r="I10" s="8"/>
      <c r="J10" s="8"/>
      <c r="K10" s="8"/>
      <c r="L10" s="8"/>
      <c r="M10" s="8"/>
    </row>
    <row r="11" spans="1:13" ht="12.75" customHeight="1" x14ac:dyDescent="0.2">
      <c r="B11" s="62" t="s">
        <v>3</v>
      </c>
      <c r="C11" s="62"/>
      <c r="D11" s="62"/>
      <c r="E11" s="8"/>
      <c r="F11" s="8"/>
      <c r="G11" s="8"/>
      <c r="H11" s="8"/>
      <c r="I11" s="9"/>
    </row>
    <row r="12" spans="1:13" ht="12.75" customHeight="1" x14ac:dyDescent="0.2">
      <c r="B12" s="10"/>
      <c r="C12" s="10"/>
      <c r="D12" s="10"/>
      <c r="E12" s="72"/>
      <c r="F12" s="72"/>
      <c r="G12" s="72"/>
      <c r="H12" s="72"/>
      <c r="I12" s="9"/>
    </row>
    <row r="13" spans="1:13" ht="39.950000000000003" customHeight="1" x14ac:dyDescent="0.2">
      <c r="A13" s="73" t="s">
        <v>4</v>
      </c>
      <c r="B13" s="74"/>
      <c r="C13" s="74"/>
      <c r="D13" s="74"/>
      <c r="E13" s="74"/>
      <c r="F13" s="74"/>
      <c r="G13" s="74"/>
      <c r="H13" s="75"/>
      <c r="I13" s="11"/>
      <c r="J13" s="11"/>
      <c r="K13" s="11"/>
      <c r="L13" s="11"/>
      <c r="M13" s="11"/>
    </row>
    <row r="14" spans="1:13" ht="12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12.75" customHeight="1" x14ac:dyDescent="0.25">
      <c r="A15" s="12"/>
      <c r="B15" s="76" t="s">
        <v>5</v>
      </c>
      <c r="C15" s="77" t="s">
        <v>6</v>
      </c>
      <c r="D15" s="77"/>
      <c r="E15" s="78"/>
      <c r="F15" s="78"/>
      <c r="G15" s="79"/>
      <c r="H15" s="12"/>
      <c r="I15" s="12"/>
      <c r="J15" s="12"/>
      <c r="K15" s="12"/>
      <c r="L15" s="12"/>
      <c r="M15" s="12"/>
    </row>
    <row r="16" spans="1:13" ht="13.5" customHeight="1" x14ac:dyDescent="0.25">
      <c r="A16" s="12"/>
      <c r="B16" s="76"/>
      <c r="C16" s="77" t="s">
        <v>7</v>
      </c>
      <c r="D16" s="77"/>
      <c r="E16" s="80" t="s">
        <v>67</v>
      </c>
      <c r="F16" s="81"/>
      <c r="G16" s="82"/>
      <c r="H16" s="12"/>
      <c r="I16" s="12"/>
      <c r="J16" s="12"/>
      <c r="K16" s="12"/>
      <c r="L16" s="12"/>
      <c r="M16" s="12"/>
    </row>
    <row r="17" spans="1:26" ht="13.5" customHeight="1" x14ac:dyDescent="0.25">
      <c r="A17" s="12"/>
      <c r="B17" s="68" t="s">
        <v>8</v>
      </c>
      <c r="C17" s="68"/>
      <c r="D17" s="68"/>
      <c r="E17" s="65">
        <v>45699</v>
      </c>
      <c r="F17" s="66"/>
      <c r="G17" s="67"/>
      <c r="H17" s="12"/>
      <c r="I17" s="12"/>
      <c r="J17" s="12"/>
      <c r="K17" s="12"/>
      <c r="L17" s="12"/>
      <c r="M17" s="12"/>
    </row>
    <row r="18" spans="1:26" ht="15" customHeight="1" x14ac:dyDescent="0.25">
      <c r="A18" s="12"/>
      <c r="B18" s="68" t="s">
        <v>9</v>
      </c>
      <c r="C18" s="68"/>
      <c r="D18" s="68"/>
      <c r="E18" s="69">
        <v>2025</v>
      </c>
      <c r="F18" s="69"/>
      <c r="G18" s="70"/>
      <c r="H18" s="12"/>
      <c r="I18" s="12"/>
      <c r="J18" s="12"/>
      <c r="K18" s="12"/>
      <c r="L18" s="12"/>
      <c r="M18" s="12"/>
    </row>
    <row r="19" spans="1:26" ht="11.25" customHeight="1" x14ac:dyDescent="0.25">
      <c r="A19" s="12"/>
      <c r="B19" s="13"/>
      <c r="C19" s="13"/>
      <c r="D19" s="14"/>
      <c r="E19" s="14"/>
      <c r="F19" s="14"/>
      <c r="G19" s="14"/>
      <c r="H19" s="12"/>
      <c r="I19" s="12"/>
      <c r="J19" s="12"/>
      <c r="K19" s="12"/>
      <c r="L19" s="12"/>
      <c r="M19" s="12"/>
    </row>
    <row r="20" spans="1:26" ht="16.5" x14ac:dyDescent="0.25">
      <c r="A20" s="71" t="s">
        <v>10</v>
      </c>
      <c r="B20" s="71"/>
      <c r="C20" s="71"/>
      <c r="D20" s="71"/>
      <c r="E20" s="71"/>
      <c r="F20" s="71"/>
      <c r="G20" s="32">
        <f>E18</f>
        <v>2025</v>
      </c>
      <c r="H20" s="15" t="s">
        <v>11</v>
      </c>
      <c r="I20" s="15"/>
      <c r="J20" s="15"/>
      <c r="K20" s="15"/>
      <c r="L20" s="15"/>
      <c r="M20" s="15"/>
    </row>
    <row r="21" spans="1:26" ht="16.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4.25" customHeight="1" x14ac:dyDescent="0.25">
      <c r="A22" s="16"/>
      <c r="B22" s="16"/>
      <c r="C22" s="16"/>
      <c r="D22" s="16"/>
      <c r="E22" s="16"/>
      <c r="F22" s="16"/>
      <c r="G22" s="16"/>
      <c r="H22" s="17" t="s">
        <v>72</v>
      </c>
      <c r="I22" s="16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33" customHeight="1" x14ac:dyDescent="0.2">
      <c r="A23" s="18" t="s">
        <v>12</v>
      </c>
      <c r="B23" s="85" t="s">
        <v>13</v>
      </c>
      <c r="C23" s="85"/>
      <c r="D23" s="19" t="s">
        <v>14</v>
      </c>
      <c r="E23" s="19" t="s">
        <v>15</v>
      </c>
      <c r="F23" s="19" t="s">
        <v>16</v>
      </c>
      <c r="G23" s="19" t="s">
        <v>17</v>
      </c>
      <c r="H23" s="19" t="s">
        <v>18</v>
      </c>
      <c r="I23" s="20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" x14ac:dyDescent="0.25">
      <c r="A24" s="21">
        <v>1</v>
      </c>
      <c r="B24" s="86">
        <v>2</v>
      </c>
      <c r="C24" s="87"/>
      <c r="D24" s="21">
        <v>3</v>
      </c>
      <c r="E24" s="21">
        <v>4</v>
      </c>
      <c r="F24" s="21">
        <v>5</v>
      </c>
      <c r="G24" s="21">
        <v>6</v>
      </c>
      <c r="H24" s="21">
        <v>7</v>
      </c>
      <c r="I24" s="22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" customHeight="1" x14ac:dyDescent="0.25">
      <c r="A25" s="23">
        <v>1</v>
      </c>
      <c r="B25" s="83" t="s">
        <v>19</v>
      </c>
      <c r="C25" s="84"/>
      <c r="D25" s="38">
        <f>SUM(E25:G25)</f>
        <v>372.22200200000003</v>
      </c>
      <c r="E25" s="43">
        <v>1.563264</v>
      </c>
      <c r="F25" s="43">
        <v>0.29797000000000001</v>
      </c>
      <c r="G25" s="43">
        <v>370.36076800000001</v>
      </c>
      <c r="H25" s="48">
        <v>0</v>
      </c>
      <c r="I25" s="35"/>
      <c r="J25" s="36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" customHeight="1" x14ac:dyDescent="0.25">
      <c r="A26" s="24" t="s">
        <v>20</v>
      </c>
      <c r="B26" s="83" t="s">
        <v>21</v>
      </c>
      <c r="C26" s="84"/>
      <c r="D26" s="38">
        <f>SUM(F26:H26)</f>
        <v>0</v>
      </c>
      <c r="E26" s="44"/>
      <c r="F26" s="39"/>
      <c r="G26" s="40"/>
      <c r="H26" s="40"/>
      <c r="I26" s="22"/>
      <c r="J26" s="36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" customHeight="1" x14ac:dyDescent="0.25">
      <c r="A27" s="24"/>
      <c r="B27" s="83" t="s">
        <v>22</v>
      </c>
      <c r="C27" s="84"/>
      <c r="D27" s="41">
        <v>0</v>
      </c>
      <c r="E27" s="41"/>
      <c r="F27" s="41"/>
      <c r="G27" s="41"/>
      <c r="H27" s="41"/>
      <c r="I27" s="22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" x14ac:dyDescent="0.25">
      <c r="A28" s="24"/>
      <c r="B28" s="83" t="s">
        <v>15</v>
      </c>
      <c r="C28" s="84"/>
      <c r="D28" s="43">
        <f>SUM(E28:H28)</f>
        <v>0.60256999999999983</v>
      </c>
      <c r="E28" s="41"/>
      <c r="F28" s="41"/>
      <c r="G28" s="41">
        <v>0.60256999999999983</v>
      </c>
      <c r="H28" s="41">
        <v>0</v>
      </c>
      <c r="I28" s="22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" x14ac:dyDescent="0.25">
      <c r="A29" s="24"/>
      <c r="B29" s="83" t="s">
        <v>16</v>
      </c>
      <c r="C29" s="84"/>
      <c r="D29" s="43">
        <f t="shared" ref="D29:D30" si="0">SUM(E29:H29)</f>
        <v>2.941400000000003E-2</v>
      </c>
      <c r="E29" s="41"/>
      <c r="F29" s="41"/>
      <c r="G29" s="41">
        <v>2.941400000000003E-2</v>
      </c>
      <c r="H29" s="41">
        <v>0</v>
      </c>
      <c r="I29" s="22"/>
      <c r="J29" s="36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" x14ac:dyDescent="0.25">
      <c r="A30" s="24"/>
      <c r="B30" s="83" t="s">
        <v>17</v>
      </c>
      <c r="C30" s="84"/>
      <c r="D30" s="43">
        <f t="shared" si="0"/>
        <v>283.23749099999998</v>
      </c>
      <c r="E30" s="41"/>
      <c r="F30" s="41"/>
      <c r="G30" s="41"/>
      <c r="H30" s="41">
        <v>283.23749099999998</v>
      </c>
      <c r="I30" s="22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" customHeight="1" x14ac:dyDescent="0.25">
      <c r="A31" s="24" t="s">
        <v>23</v>
      </c>
      <c r="B31" s="83" t="s">
        <v>24</v>
      </c>
      <c r="C31" s="84"/>
      <c r="D31" s="41">
        <v>0</v>
      </c>
      <c r="E31" s="41"/>
      <c r="F31" s="41"/>
      <c r="G31" s="41"/>
      <c r="H31" s="41"/>
      <c r="I31" s="22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" customHeight="1" x14ac:dyDescent="0.25">
      <c r="A32" s="23" t="s">
        <v>25</v>
      </c>
      <c r="B32" s="83" t="s">
        <v>26</v>
      </c>
      <c r="C32" s="84"/>
      <c r="D32" s="41">
        <v>0</v>
      </c>
      <c r="E32" s="41"/>
      <c r="F32" s="41"/>
      <c r="G32" s="41"/>
      <c r="H32" s="41"/>
      <c r="I32" s="22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" customHeight="1" x14ac:dyDescent="0.25">
      <c r="A33" s="23" t="s">
        <v>27</v>
      </c>
      <c r="B33" s="83" t="s">
        <v>28</v>
      </c>
      <c r="C33" s="84"/>
      <c r="D33" s="41">
        <v>0</v>
      </c>
      <c r="E33" s="41"/>
      <c r="F33" s="41"/>
      <c r="G33" s="41"/>
      <c r="H33" s="41"/>
      <c r="I33" s="22"/>
      <c r="J33" s="34"/>
      <c r="K33" s="34"/>
      <c r="L33" s="34"/>
      <c r="M33" s="46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4.25" customHeight="1" x14ac:dyDescent="0.25">
      <c r="A34" s="24" t="s">
        <v>29</v>
      </c>
      <c r="B34" s="83" t="s">
        <v>30</v>
      </c>
      <c r="C34" s="84"/>
      <c r="D34" s="43">
        <f>SUM(E34:H34)</f>
        <v>14.839283</v>
      </c>
      <c r="E34" s="43">
        <v>0.23940700000000001</v>
      </c>
      <c r="F34" s="43">
        <v>1.183E-2</v>
      </c>
      <c r="G34" s="43">
        <v>14.588046</v>
      </c>
      <c r="H34" s="47">
        <v>0</v>
      </c>
      <c r="I34" s="45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" hidden="1" customHeight="1" x14ac:dyDescent="0.25">
      <c r="A35" s="24"/>
      <c r="B35" s="83" t="s">
        <v>31</v>
      </c>
      <c r="C35" s="84"/>
      <c r="D35" s="43"/>
      <c r="E35" s="41"/>
      <c r="F35" s="41"/>
      <c r="G35" s="41"/>
      <c r="H35" s="41"/>
      <c r="I35" s="22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30" customHeight="1" x14ac:dyDescent="0.25">
      <c r="A36" s="23" t="s">
        <v>32</v>
      </c>
      <c r="B36" s="83" t="s">
        <v>33</v>
      </c>
      <c r="C36" s="84"/>
      <c r="D36" s="49">
        <f>F36+G36</f>
        <v>0.11143</v>
      </c>
      <c r="E36" s="50"/>
      <c r="F36" s="51"/>
      <c r="G36" s="49">
        <v>0.11143</v>
      </c>
      <c r="H36" s="50"/>
      <c r="I36" s="22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" customHeight="1" x14ac:dyDescent="0.25">
      <c r="A37" s="24" t="s">
        <v>34</v>
      </c>
      <c r="B37" s="83" t="s">
        <v>35</v>
      </c>
      <c r="C37" s="84"/>
      <c r="D37" s="49">
        <f>G37+H37</f>
        <v>341.24998900000003</v>
      </c>
      <c r="E37" s="50"/>
      <c r="F37" s="50"/>
      <c r="G37" s="49">
        <v>58.012498000000001</v>
      </c>
      <c r="H37" s="52">
        <v>283.23749100000003</v>
      </c>
      <c r="I37" s="45"/>
      <c r="J37" s="45"/>
      <c r="K37" s="45"/>
      <c r="L37" s="22"/>
      <c r="M37" s="22"/>
    </row>
    <row r="38" spans="1:26" ht="15" x14ac:dyDescent="0.25">
      <c r="A38" s="25"/>
      <c r="B38" s="88" t="s">
        <v>36</v>
      </c>
      <c r="C38" s="89"/>
      <c r="D38" s="49"/>
      <c r="E38" s="92"/>
      <c r="F38" s="92"/>
      <c r="G38" s="52"/>
      <c r="H38" s="52"/>
      <c r="I38" s="90"/>
      <c r="J38" s="91"/>
      <c r="K38" s="90"/>
      <c r="L38" s="90"/>
      <c r="M38" s="90"/>
    </row>
    <row r="39" spans="1:26" ht="15" customHeight="1" x14ac:dyDescent="0.25">
      <c r="A39" s="26" t="s">
        <v>37</v>
      </c>
      <c r="B39" s="95" t="s">
        <v>38</v>
      </c>
      <c r="C39" s="96"/>
      <c r="D39" s="49">
        <f>G39+H39</f>
        <v>341.24998900000003</v>
      </c>
      <c r="E39" s="93"/>
      <c r="F39" s="93"/>
      <c r="G39" s="53">
        <v>58.012498000000001</v>
      </c>
      <c r="H39" s="52">
        <v>283.23749100000003</v>
      </c>
      <c r="I39" s="90"/>
      <c r="J39" s="91"/>
      <c r="K39" s="90"/>
      <c r="L39" s="90"/>
      <c r="M39" s="90"/>
    </row>
    <row r="40" spans="1:26" ht="15" x14ac:dyDescent="0.25">
      <c r="A40" s="24"/>
      <c r="B40" s="83" t="s">
        <v>39</v>
      </c>
      <c r="C40" s="84"/>
      <c r="D40" s="43"/>
      <c r="E40" s="41"/>
      <c r="F40" s="41"/>
      <c r="G40" s="41"/>
      <c r="H40" s="41"/>
      <c r="I40" s="22"/>
      <c r="J40" s="45"/>
      <c r="K40" s="45"/>
      <c r="L40" s="22"/>
      <c r="M40" s="22"/>
    </row>
    <row r="41" spans="1:26" ht="27" customHeight="1" x14ac:dyDescent="0.25">
      <c r="A41" s="23"/>
      <c r="B41" s="83" t="s">
        <v>40</v>
      </c>
      <c r="C41" s="84"/>
      <c r="D41" s="43">
        <f>D39</f>
        <v>341.24998900000003</v>
      </c>
      <c r="E41" s="41"/>
      <c r="F41" s="41"/>
      <c r="G41" s="41"/>
      <c r="H41" s="41"/>
      <c r="I41" s="22"/>
      <c r="J41" s="22"/>
      <c r="K41" s="22"/>
      <c r="L41" s="22"/>
      <c r="M41" s="22"/>
    </row>
    <row r="42" spans="1:26" ht="15" customHeight="1" x14ac:dyDescent="0.25">
      <c r="A42" s="24"/>
      <c r="B42" s="83" t="s">
        <v>41</v>
      </c>
      <c r="C42" s="84"/>
      <c r="D42" s="42"/>
      <c r="E42" s="41"/>
      <c r="F42" s="41"/>
      <c r="G42" s="41"/>
      <c r="H42" s="41"/>
      <c r="I42" s="22"/>
      <c r="J42" s="22"/>
      <c r="K42" s="22"/>
      <c r="L42" s="22"/>
      <c r="M42" s="22"/>
    </row>
    <row r="43" spans="1:26" ht="15" customHeight="1" x14ac:dyDescent="0.25">
      <c r="A43" s="24" t="s">
        <v>42</v>
      </c>
      <c r="B43" s="83" t="s">
        <v>43</v>
      </c>
      <c r="C43" s="84"/>
      <c r="D43" s="41">
        <v>0</v>
      </c>
      <c r="E43" s="41"/>
      <c r="F43" s="41"/>
      <c r="G43" s="41"/>
      <c r="H43" s="41"/>
      <c r="I43" s="22"/>
      <c r="J43" s="22"/>
      <c r="K43" s="22"/>
      <c r="L43" s="22"/>
      <c r="M43" s="22"/>
    </row>
    <row r="44" spans="1:26" ht="15" customHeight="1" x14ac:dyDescent="0.25">
      <c r="A44" s="23" t="s">
        <v>44</v>
      </c>
      <c r="B44" s="83" t="s">
        <v>45</v>
      </c>
      <c r="C44" s="84"/>
      <c r="D44" s="37">
        <v>0</v>
      </c>
      <c r="E44" s="37"/>
      <c r="F44" s="37"/>
      <c r="G44" s="37"/>
      <c r="H44" s="37"/>
      <c r="I44" s="22"/>
      <c r="J44" s="22"/>
      <c r="K44" s="22"/>
      <c r="L44" s="22"/>
      <c r="M44" s="22"/>
    </row>
    <row r="45" spans="1:26" ht="15" customHeight="1" x14ac:dyDescent="0.25">
      <c r="A45" s="23" t="s">
        <v>70</v>
      </c>
      <c r="B45" s="94" t="s">
        <v>71</v>
      </c>
      <c r="C45" s="94"/>
      <c r="D45" s="39">
        <v>0</v>
      </c>
      <c r="E45" s="37"/>
      <c r="F45" s="37"/>
      <c r="G45" s="37"/>
      <c r="H45" s="37"/>
      <c r="I45" s="22"/>
      <c r="J45" s="22"/>
      <c r="K45" s="22"/>
      <c r="L45" s="22"/>
      <c r="M45" s="22"/>
    </row>
    <row r="46" spans="1:26" ht="15" customHeight="1" x14ac:dyDescent="0.25">
      <c r="A46" s="27"/>
      <c r="B46" s="28"/>
      <c r="C46" s="28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1:26" ht="15" customHeight="1" x14ac:dyDescent="0.25">
      <c r="A47" s="27"/>
      <c r="B47" s="28"/>
      <c r="C47" s="28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26" ht="15" customHeight="1" x14ac:dyDescent="0.25">
      <c r="A48" s="27"/>
      <c r="B48" s="28"/>
      <c r="C48" s="28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3" ht="16.5" x14ac:dyDescent="0.25">
      <c r="A49" s="97" t="s">
        <v>46</v>
      </c>
      <c r="B49" s="97"/>
      <c r="C49" s="97"/>
      <c r="D49" s="97"/>
      <c r="E49" s="97"/>
      <c r="F49" s="97"/>
      <c r="G49" s="33">
        <f>G20</f>
        <v>2025</v>
      </c>
      <c r="H49" s="29" t="s">
        <v>11</v>
      </c>
      <c r="I49" s="29"/>
      <c r="J49" s="29"/>
      <c r="K49" s="29"/>
      <c r="L49" s="29"/>
      <c r="M49" s="29"/>
    </row>
    <row r="50" spans="1:13" ht="15" x14ac:dyDescent="0.25">
      <c r="A50" s="16"/>
      <c r="B50" s="16"/>
      <c r="C50" s="16"/>
      <c r="D50" s="16"/>
      <c r="E50" s="16"/>
      <c r="F50" s="16"/>
      <c r="G50" s="16"/>
      <c r="H50" s="17" t="s">
        <v>47</v>
      </c>
      <c r="I50" s="16"/>
      <c r="J50" s="16"/>
      <c r="K50" s="16"/>
      <c r="L50" s="16"/>
    </row>
    <row r="51" spans="1:13" ht="38.25" customHeight="1" x14ac:dyDescent="0.25">
      <c r="A51" s="18" t="s">
        <v>12</v>
      </c>
      <c r="B51" s="85" t="s">
        <v>13</v>
      </c>
      <c r="C51" s="85"/>
      <c r="D51" s="19" t="s">
        <v>14</v>
      </c>
      <c r="E51" s="19" t="s">
        <v>15</v>
      </c>
      <c r="F51" s="19" t="s">
        <v>16</v>
      </c>
      <c r="G51" s="19" t="s">
        <v>17</v>
      </c>
      <c r="H51" s="19" t="s">
        <v>18</v>
      </c>
      <c r="I51" s="22"/>
      <c r="J51" s="22"/>
      <c r="K51" s="22"/>
      <c r="L51" s="22"/>
      <c r="M51" s="22"/>
    </row>
    <row r="52" spans="1:13" ht="15" x14ac:dyDescent="0.25">
      <c r="A52" s="21">
        <v>1</v>
      </c>
      <c r="B52" s="86">
        <v>2</v>
      </c>
      <c r="C52" s="87"/>
      <c r="D52" s="21">
        <v>3</v>
      </c>
      <c r="E52" s="21">
        <v>4</v>
      </c>
      <c r="F52" s="21">
        <v>5</v>
      </c>
      <c r="G52" s="21">
        <v>6</v>
      </c>
      <c r="H52" s="21">
        <v>7</v>
      </c>
      <c r="I52" s="22"/>
      <c r="J52" s="22"/>
      <c r="K52" s="22"/>
      <c r="L52" s="22"/>
      <c r="M52" s="22"/>
    </row>
    <row r="53" spans="1:13" ht="15" x14ac:dyDescent="0.25">
      <c r="A53" s="23">
        <v>1</v>
      </c>
      <c r="B53" s="83" t="s">
        <v>48</v>
      </c>
      <c r="C53" s="84"/>
      <c r="D53" s="54">
        <f t="shared" ref="D53:D58" si="1">SUM(E53:H53)</f>
        <v>76.210999999999999</v>
      </c>
      <c r="E53" s="54">
        <v>0.32</v>
      </c>
      <c r="F53" s="55">
        <v>6.0999999999999999E-2</v>
      </c>
      <c r="G53" s="54">
        <v>75.83</v>
      </c>
      <c r="H53" s="54"/>
      <c r="I53" s="22"/>
      <c r="J53" s="22"/>
      <c r="K53" s="22"/>
      <c r="L53" s="22"/>
      <c r="M53" s="22"/>
    </row>
    <row r="54" spans="1:13" ht="15" x14ac:dyDescent="0.25">
      <c r="A54" s="24" t="s">
        <v>20</v>
      </c>
      <c r="B54" s="83" t="s">
        <v>49</v>
      </c>
      <c r="C54" s="84"/>
      <c r="D54" s="54">
        <f t="shared" si="1"/>
        <v>58.120999999999995</v>
      </c>
      <c r="E54" s="54">
        <v>0.123</v>
      </c>
      <c r="F54" s="55">
        <v>6.0000000000000001E-3</v>
      </c>
      <c r="G54" s="54">
        <v>57.991999999999997</v>
      </c>
      <c r="H54" s="54"/>
      <c r="I54" s="22"/>
      <c r="J54" s="22"/>
      <c r="K54" s="22"/>
      <c r="L54" s="22"/>
      <c r="M54" s="22"/>
    </row>
    <row r="55" spans="1:13" ht="15" x14ac:dyDescent="0.25">
      <c r="A55" s="24" t="s">
        <v>23</v>
      </c>
      <c r="B55" s="83" t="s">
        <v>50</v>
      </c>
      <c r="C55" s="84"/>
      <c r="D55" s="54">
        <f t="shared" si="1"/>
        <v>0</v>
      </c>
      <c r="E55" s="54"/>
      <c r="F55" s="54"/>
      <c r="G55" s="54"/>
      <c r="H55" s="54"/>
      <c r="I55" s="22"/>
      <c r="J55" s="22"/>
      <c r="K55" s="22"/>
      <c r="L55" s="22"/>
      <c r="M55" s="22"/>
    </row>
    <row r="56" spans="1:13" ht="27.75" customHeight="1" x14ac:dyDescent="0.25">
      <c r="A56" s="23"/>
      <c r="B56" s="83" t="s">
        <v>51</v>
      </c>
      <c r="C56" s="84"/>
      <c r="D56" s="54">
        <f t="shared" si="1"/>
        <v>0</v>
      </c>
      <c r="E56" s="54"/>
      <c r="F56" s="54"/>
      <c r="G56" s="54"/>
      <c r="H56" s="54"/>
      <c r="I56" s="22"/>
      <c r="J56" s="22"/>
      <c r="K56" s="22"/>
      <c r="L56" s="22"/>
      <c r="M56" s="22"/>
    </row>
    <row r="57" spans="1:13" ht="15" x14ac:dyDescent="0.25">
      <c r="A57" s="24"/>
      <c r="B57" s="83" t="s">
        <v>52</v>
      </c>
      <c r="C57" s="84"/>
      <c r="D57" s="54">
        <f t="shared" si="1"/>
        <v>0</v>
      </c>
      <c r="E57" s="54"/>
      <c r="F57" s="54"/>
      <c r="G57" s="54"/>
      <c r="H57" s="54"/>
      <c r="I57" s="22"/>
      <c r="J57" s="22"/>
      <c r="K57" s="22"/>
      <c r="L57" s="22"/>
      <c r="M57" s="22"/>
    </row>
    <row r="58" spans="1:13" ht="15" x14ac:dyDescent="0.25">
      <c r="A58" s="24" t="s">
        <v>29</v>
      </c>
      <c r="B58" s="83" t="s">
        <v>53</v>
      </c>
      <c r="C58" s="84"/>
      <c r="D58" s="54">
        <f t="shared" si="1"/>
        <v>3.0380000000000003</v>
      </c>
      <c r="E58" s="54">
        <v>4.9000000000000002E-2</v>
      </c>
      <c r="F58" s="54">
        <v>2E-3</v>
      </c>
      <c r="G58" s="54">
        <v>2.9870000000000001</v>
      </c>
      <c r="H58" s="54"/>
      <c r="I58" s="22"/>
      <c r="J58" s="22"/>
      <c r="K58" s="22"/>
      <c r="L58" s="22"/>
      <c r="M58" s="22"/>
    </row>
    <row r="59" spans="1:13" ht="14.25" customHeight="1" x14ac:dyDescent="0.25">
      <c r="A59" s="24"/>
      <c r="B59" s="83" t="s">
        <v>54</v>
      </c>
      <c r="C59" s="84"/>
      <c r="D59" s="56">
        <f>D58/(D54/100)</f>
        <v>5.2270263760086717</v>
      </c>
      <c r="E59" s="56">
        <v>39.837398373983746</v>
      </c>
      <c r="F59" s="56">
        <v>33.333333333333336</v>
      </c>
      <c r="G59" s="56">
        <v>5.1507104428196993</v>
      </c>
      <c r="H59" s="54"/>
      <c r="I59" s="22"/>
      <c r="J59" s="22"/>
      <c r="K59" s="22"/>
      <c r="L59" s="22"/>
      <c r="M59" s="22"/>
    </row>
    <row r="60" spans="1:13" ht="30" customHeight="1" x14ac:dyDescent="0.25">
      <c r="A60" s="23" t="s">
        <v>32</v>
      </c>
      <c r="B60" s="83" t="s">
        <v>55</v>
      </c>
      <c r="C60" s="84"/>
      <c r="D60" s="54">
        <f>SUM(E60:H60)</f>
        <v>2.3E-2</v>
      </c>
      <c r="E60" s="54"/>
      <c r="F60" s="54"/>
      <c r="G60" s="54">
        <v>2.3E-2</v>
      </c>
      <c r="H60" s="54"/>
      <c r="I60" s="22"/>
      <c r="J60" s="22"/>
      <c r="K60" s="22"/>
      <c r="L60" s="22"/>
      <c r="M60" s="22"/>
    </row>
    <row r="61" spans="1:13" ht="15" x14ac:dyDescent="0.25">
      <c r="A61" s="23" t="s">
        <v>34</v>
      </c>
      <c r="B61" s="83" t="s">
        <v>56</v>
      </c>
      <c r="C61" s="84"/>
      <c r="D61" s="54">
        <f>SUM(E61:H61)</f>
        <v>69.86999999999999</v>
      </c>
      <c r="E61" s="54"/>
      <c r="F61" s="54"/>
      <c r="G61" s="54">
        <v>11.878</v>
      </c>
      <c r="H61" s="54">
        <v>57.99199999999999</v>
      </c>
      <c r="I61" s="22"/>
      <c r="J61" s="22"/>
      <c r="K61" s="22"/>
      <c r="L61" s="22"/>
      <c r="M61" s="22"/>
    </row>
    <row r="62" spans="1:13" ht="60" customHeight="1" x14ac:dyDescent="0.25">
      <c r="A62" s="23" t="s">
        <v>37</v>
      </c>
      <c r="B62" s="83" t="s">
        <v>57</v>
      </c>
      <c r="C62" s="84"/>
      <c r="D62" s="57"/>
      <c r="E62" s="54"/>
      <c r="F62" s="54"/>
      <c r="G62" s="54"/>
      <c r="H62" s="54"/>
      <c r="I62" s="22"/>
      <c r="J62" s="22"/>
      <c r="K62" s="22"/>
      <c r="L62" s="22"/>
      <c r="M62" s="22"/>
    </row>
    <row r="63" spans="1:13" ht="30" customHeight="1" x14ac:dyDescent="0.25">
      <c r="A63" s="23" t="s">
        <v>42</v>
      </c>
      <c r="B63" s="83" t="s">
        <v>58</v>
      </c>
      <c r="C63" s="84"/>
      <c r="D63" s="54"/>
      <c r="E63" s="54"/>
      <c r="F63" s="54"/>
      <c r="G63" s="54"/>
      <c r="H63" s="54"/>
      <c r="I63" s="22"/>
      <c r="J63" s="22"/>
      <c r="K63" s="22"/>
      <c r="L63" s="22"/>
      <c r="M63" s="22"/>
    </row>
    <row r="64" spans="1:13" ht="15" x14ac:dyDescent="0.25">
      <c r="A64" s="24" t="s">
        <v>44</v>
      </c>
      <c r="B64" s="83" t="s">
        <v>59</v>
      </c>
      <c r="C64" s="84"/>
      <c r="D64" s="56"/>
      <c r="E64" s="54"/>
      <c r="F64" s="54"/>
      <c r="G64" s="54"/>
      <c r="H64" s="54"/>
      <c r="I64" s="22"/>
      <c r="J64" s="22"/>
      <c r="K64" s="22"/>
      <c r="L64" s="22"/>
      <c r="M64" s="22"/>
    </row>
    <row r="65" spans="1:13" ht="15" x14ac:dyDescent="0.25">
      <c r="A65" s="23" t="s">
        <v>70</v>
      </c>
      <c r="B65" s="94" t="s">
        <v>71</v>
      </c>
      <c r="C65" s="94"/>
      <c r="D65" s="54">
        <f>D45/8784</f>
        <v>0</v>
      </c>
      <c r="E65" s="58"/>
      <c r="F65" s="58"/>
      <c r="G65" s="58"/>
      <c r="H65" s="58"/>
      <c r="I65" s="30"/>
      <c r="J65" s="30"/>
      <c r="K65" s="30"/>
      <c r="L65" s="30"/>
      <c r="M65" s="30"/>
    </row>
    <row r="67" spans="1:13" x14ac:dyDescent="0.2">
      <c r="C67" s="98" t="s">
        <v>60</v>
      </c>
      <c r="D67" s="98"/>
      <c r="E67" s="99" t="s">
        <v>66</v>
      </c>
      <c r="F67" s="99"/>
      <c r="G67" s="99"/>
      <c r="H67" s="99"/>
      <c r="I67" s="31"/>
      <c r="K67" s="31"/>
      <c r="L67" s="31"/>
      <c r="M67" s="31"/>
    </row>
    <row r="68" spans="1:13" x14ac:dyDescent="0.2">
      <c r="C68" s="98" t="s">
        <v>61</v>
      </c>
      <c r="D68" s="98"/>
      <c r="E68" s="99" t="s">
        <v>62</v>
      </c>
      <c r="F68" s="99"/>
      <c r="G68" s="99"/>
      <c r="H68" s="99"/>
      <c r="I68" s="31"/>
      <c r="K68" s="31"/>
      <c r="L68" s="31"/>
      <c r="M68" s="31"/>
    </row>
    <row r="69" spans="1:13" x14ac:dyDescent="0.2">
      <c r="C69" s="98" t="s">
        <v>63</v>
      </c>
      <c r="D69" s="98"/>
      <c r="E69" s="99" t="s">
        <v>64</v>
      </c>
      <c r="F69" s="99"/>
      <c r="G69" s="99"/>
      <c r="H69" s="99"/>
      <c r="I69" s="31"/>
      <c r="K69" s="31"/>
      <c r="L69" s="31"/>
      <c r="M69" s="31"/>
    </row>
  </sheetData>
  <mergeCells count="72">
    <mergeCell ref="C69:D69"/>
    <mergeCell ref="E69:H69"/>
    <mergeCell ref="B61:C61"/>
    <mergeCell ref="B62:C62"/>
    <mergeCell ref="B63:C63"/>
    <mergeCell ref="B64:C64"/>
    <mergeCell ref="C68:D68"/>
    <mergeCell ref="E68:H68"/>
    <mergeCell ref="B58:C58"/>
    <mergeCell ref="B59:C59"/>
    <mergeCell ref="C67:D67"/>
    <mergeCell ref="E67:H67"/>
    <mergeCell ref="B60:C60"/>
    <mergeCell ref="B65:C65"/>
    <mergeCell ref="M38:M39"/>
    <mergeCell ref="B39:C39"/>
    <mergeCell ref="B40:C40"/>
    <mergeCell ref="B41:C41"/>
    <mergeCell ref="B56:C56"/>
    <mergeCell ref="B44:C44"/>
    <mergeCell ref="A49:F49"/>
    <mergeCell ref="B51:C51"/>
    <mergeCell ref="B52:C52"/>
    <mergeCell ref="B53:C53"/>
    <mergeCell ref="B57:C57"/>
    <mergeCell ref="B54:C54"/>
    <mergeCell ref="B55:C55"/>
    <mergeCell ref="L38:L39"/>
    <mergeCell ref="B43:C43"/>
    <mergeCell ref="I38:I39"/>
    <mergeCell ref="J38:J39"/>
    <mergeCell ref="F38:F39"/>
    <mergeCell ref="E38:E39"/>
    <mergeCell ref="K38:K39"/>
    <mergeCell ref="B45:C45"/>
    <mergeCell ref="B36:C36"/>
    <mergeCell ref="B37:C37"/>
    <mergeCell ref="B38:C38"/>
    <mergeCell ref="B42:C42"/>
    <mergeCell ref="B35:C35"/>
    <mergeCell ref="B34:C34"/>
    <mergeCell ref="B23:C23"/>
    <mergeCell ref="B11:D11"/>
    <mergeCell ref="B17:D17"/>
    <mergeCell ref="C16:D16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0:E10"/>
    <mergeCell ref="E17:G17"/>
    <mergeCell ref="B18:D18"/>
    <mergeCell ref="E18:G18"/>
    <mergeCell ref="A20:F20"/>
    <mergeCell ref="E12:H12"/>
    <mergeCell ref="A13:H13"/>
    <mergeCell ref="B15:B16"/>
    <mergeCell ref="C15:D15"/>
    <mergeCell ref="E15:G15"/>
    <mergeCell ref="E16:G16"/>
    <mergeCell ref="I9:M9"/>
    <mergeCell ref="A1:H1"/>
    <mergeCell ref="E3:H3"/>
    <mergeCell ref="D6:H6"/>
    <mergeCell ref="B9:D9"/>
    <mergeCell ref="B8:E8"/>
  </mergeCells>
  <phoneticPr fontId="4" type="noConversion"/>
  <hyperlinks>
    <hyperlink ref="E16" r:id="rId1"/>
  </hyperlinks>
  <pageMargins left="0.59055118110236227" right="0.27559055118110237" top="0.70866141732283472" bottom="0.70866141732283472" header="0.51181102362204722" footer="0.31496062992125984"/>
  <pageSetup paperSize="9" scale="89" orientation="portrait" r:id="rId2"/>
  <headerFooter alignWithMargins="0">
    <oddFooter>&amp;L&amp;8Приложение № 2 к форме 1.1&amp;R&amp;8Страница &amp;P из &amp;N</oddFooter>
  </headerFooter>
  <rowBreaks count="1" manualBreakCount="1"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1.2</vt:lpstr>
      <vt:lpstr>'Форма 1.2'!Заголовки_для_печати</vt:lpstr>
      <vt:lpstr>'Форма 1.2'!Область_печати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Bolobanov</dc:creator>
  <cp:lastModifiedBy>Ткачев Виктор Николаевич</cp:lastModifiedBy>
  <cp:lastPrinted>2021-02-26T07:18:46Z</cp:lastPrinted>
  <dcterms:created xsi:type="dcterms:W3CDTF">2015-03-24T11:04:37Z</dcterms:created>
  <dcterms:modified xsi:type="dcterms:W3CDTF">2026-02-11T07:46:31Z</dcterms:modified>
</cp:coreProperties>
</file>